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62a20854-1009-4824-9ad2-1a2656485ea7/WOPIServiceId_TP_EGNYTE_PLUS/WOPIUserId_-/"/>
    </mc:Choice>
  </mc:AlternateContent>
  <xr:revisionPtr revIDLastSave="118" documentId="13_ncr:1_{D92DA616-2E2A-429B-8FE4-BC29DC241C81}" xr6:coauthVersionLast="47" xr6:coauthVersionMax="47" xr10:uidLastSave="{2807CF19-25E5-42B0-870D-401394531149}"/>
  <bookViews>
    <workbookView xWindow="-28920" yWindow="-120" windowWidth="29040" windowHeight="15720" activeTab="2" xr2:uid="{4F6C9D2C-813C-4A83-9618-29B4F40406C5}"/>
  </bookViews>
  <sheets>
    <sheet name="Budget template" sheetId="1" r:id="rId1"/>
    <sheet name="Budget example" sheetId="2" r:id="rId2"/>
    <sheet name="Maximum grant in local currency" sheetId="3" r:id="rId3"/>
  </sheets>
  <definedNames>
    <definedName name="_xlnm.Print_Area" localSheetId="1">'Budget example'!$A$1:$I$44</definedName>
    <definedName name="_xlnm.Print_Area" localSheetId="0">'Budget template'!$A$1:$J$13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I6" i="2"/>
  <c r="H6" i="2"/>
  <c r="I13" i="1"/>
  <c r="I12" i="1"/>
  <c r="I11" i="1"/>
  <c r="I8" i="1"/>
  <c r="I9" i="1"/>
  <c r="I7" i="1"/>
  <c r="I6" i="1" s="1"/>
  <c r="I10" i="1"/>
  <c r="H10" i="1"/>
  <c r="H6" i="1"/>
  <c r="G10" i="1"/>
  <c r="G6" i="1"/>
  <c r="B7" i="3"/>
  <c r="C7" i="3" s="1"/>
  <c r="B5" i="3"/>
  <c r="C5" i="3" s="1"/>
  <c r="B6" i="3"/>
  <c r="C6" i="3" s="1"/>
  <c r="C4" i="3"/>
  <c r="B3" i="3"/>
  <c r="C3" i="3" s="1"/>
  <c r="I38" i="2"/>
  <c r="H38" i="2"/>
  <c r="G38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7" i="2"/>
  <c r="G12" i="1"/>
  <c r="G11" i="1"/>
  <c r="G9" i="1"/>
  <c r="G8" i="1"/>
  <c r="G7" i="1"/>
  <c r="G6" i="2"/>
  <c r="G13" i="1" l="1"/>
  <c r="I44" i="2"/>
  <c r="H44" i="2"/>
  <c r="G44" i="2"/>
  <c r="H13" i="1" l="1"/>
</calcChain>
</file>

<file path=xl/sharedStrings.xml><?xml version="1.0" encoding="utf-8"?>
<sst xmlns="http://schemas.openxmlformats.org/spreadsheetml/2006/main" count="116" uniqueCount="89">
  <si>
    <t>Proposed Budget</t>
  </si>
  <si>
    <t>SN</t>
  </si>
  <si>
    <t xml:space="preserve">Item Description </t>
  </si>
  <si>
    <t>Purpose of the Proposed Items</t>
  </si>
  <si>
    <t>Unit</t>
  </si>
  <si>
    <t>Quantity</t>
  </si>
  <si>
    <t xml:space="preserve">Unit Cost </t>
  </si>
  <si>
    <t>(trip/piece, etc)</t>
  </si>
  <si>
    <t>(numeric)</t>
  </si>
  <si>
    <t>(numeric, in local currency)</t>
  </si>
  <si>
    <t>(numeric, converted to AUD)</t>
  </si>
  <si>
    <t>Activity 1:</t>
  </si>
  <si>
    <t>Activity 2:</t>
  </si>
  <si>
    <t xml:space="preserve">TOTAL </t>
  </si>
  <si>
    <t>Item Description</t>
  </si>
  <si>
    <t>Purpose of the proposed items</t>
  </si>
  <si>
    <t>Activity 1: Training workshop for 50 woman entrepreneurs in Province XXX organised</t>
  </si>
  <si>
    <t xml:space="preserve">Signing Grants Agreement with MAP SU. Receiving 1st trance payment </t>
  </si>
  <si>
    <t xml:space="preserve">Obtaining approval from local authority </t>
  </si>
  <si>
    <t>1.2.1.</t>
  </si>
  <si>
    <t xml:space="preserve"> Printing costs</t>
  </si>
  <si>
    <t>To make copies of paperwork submitted to local authority</t>
  </si>
  <si>
    <t>1.2.2</t>
  </si>
  <si>
    <t>Communication costs</t>
  </si>
  <si>
    <t>To top up phone cards for commucating with local officials</t>
  </si>
  <si>
    <t>Conducting a need analysis</t>
  </si>
  <si>
    <t>1.3.1</t>
  </si>
  <si>
    <t>Design of analysis costs</t>
  </si>
  <si>
    <t>1.3.2</t>
  </si>
  <si>
    <t>1.3.3</t>
  </si>
  <si>
    <t>Promoting the activity to social media and local media outlet</t>
  </si>
  <si>
    <t>1.4.1</t>
  </si>
  <si>
    <t>Design material costs</t>
  </si>
  <si>
    <t>1.4.2</t>
  </si>
  <si>
    <t>Transportation costs</t>
  </si>
  <si>
    <t>Signing contract with trainers and venue supplier</t>
  </si>
  <si>
    <t>1.5.1</t>
  </si>
  <si>
    <t>Inviting workshop participants and interested local authority</t>
  </si>
  <si>
    <t>1.6.1</t>
  </si>
  <si>
    <t>Organising the workshop</t>
  </si>
  <si>
    <t>1.7.1</t>
  </si>
  <si>
    <t>Venue costs</t>
  </si>
  <si>
    <t>1.7.2</t>
  </si>
  <si>
    <t>Participants' travel and accommodation costs</t>
  </si>
  <si>
    <t>Submitting progress report to MAP SU</t>
  </si>
  <si>
    <t>1.8.1</t>
  </si>
  <si>
    <t>Printing costs</t>
  </si>
  <si>
    <t xml:space="preserve">Obtaining approval for 2nd trance payment </t>
  </si>
  <si>
    <t>1.9.1</t>
  </si>
  <si>
    <t>Activity 2: An evaluation session of proposal drafts organised</t>
  </si>
  <si>
    <t>Hiring professional evaluators</t>
  </si>
  <si>
    <t xml:space="preserve">Organising evaluation workshop </t>
  </si>
  <si>
    <t>Finalising evaluation reports</t>
  </si>
  <si>
    <t>Submitting final activity and financial reports to MAP SU</t>
  </si>
  <si>
    <t>Obtaining MAP SU approval for final acquittal</t>
  </si>
  <si>
    <t>A</t>
  </si>
  <si>
    <t>B</t>
  </si>
  <si>
    <t>Source: https://www.vietcombank.com.vn/en/Personal/Cong-cu-Tien-ich/Ty-gia</t>
  </si>
  <si>
    <t>Source: https://www.oanda.com/currency-converter/en/?from=AUD&amp;to=THB&amp;amount=1</t>
  </si>
  <si>
    <t>Source: https://www.bol.gov.la/en/ExchangRate.php</t>
  </si>
  <si>
    <t>Source: https://forex.cbm.gov.mm/index.php/fxrate</t>
  </si>
  <si>
    <t>Source: https://www.acledabank.com.kh/kh/eng/ps_cmforeignexchange</t>
  </si>
  <si>
    <t>Source</t>
  </si>
  <si>
    <t>BUDGET TEMPLATE</t>
  </si>
  <si>
    <t>Project title:</t>
  </si>
  <si>
    <t>Exchange rate</t>
  </si>
  <si>
    <t>Maximum amount in local currency</t>
  </si>
  <si>
    <r>
      <t xml:space="preserve">(B) Funding provided from </t>
    </r>
    <r>
      <rPr>
        <b/>
        <u/>
        <sz val="11"/>
        <color theme="1"/>
        <rFont val="Aptos Narrow"/>
        <family val="2"/>
        <scheme val="minor"/>
      </rPr>
      <t>other</t>
    </r>
    <r>
      <rPr>
        <b/>
        <sz val="11"/>
        <color theme="1"/>
        <rFont val="Aptos Narrow"/>
        <family val="2"/>
        <scheme val="minor"/>
      </rPr>
      <t xml:space="preserve"> sources,  if any (in local currency) </t>
    </r>
  </si>
  <si>
    <t>This column will be completed by the  MAP Support Unit</t>
  </si>
  <si>
    <t>(C) Total Project Cost</t>
  </si>
  <si>
    <t>C = A+B</t>
  </si>
  <si>
    <r>
      <t xml:space="preserve">(A) Funding requested from MAP Alumni Grant (in local currency) 
</t>
    </r>
    <r>
      <rPr>
        <b/>
        <i/>
        <sz val="11"/>
        <color theme="1"/>
        <rFont val="Aptos Narrow"/>
        <family val="2"/>
        <scheme val="minor"/>
      </rPr>
      <t>Please check the maximum grant tab for the equivalent of AUD 20,000 in your local currency</t>
    </r>
  </si>
  <si>
    <t>Expense item name</t>
  </si>
  <si>
    <t>Reference amount - Maximum grants in each currency:</t>
  </si>
  <si>
    <t>Project title: Capacity building for woman entrepreneurs in Province XXX in proposal development</t>
  </si>
  <si>
    <t>AUD Equivalent of (A)</t>
  </si>
  <si>
    <r>
      <t xml:space="preserve">(A) Funding requested from MAP Alumni Grant (in local currency) 
</t>
    </r>
    <r>
      <rPr>
        <b/>
        <i/>
        <sz val="11"/>
        <color theme="1"/>
        <rFont val="Aptos Narrow"/>
        <family val="2"/>
        <scheme val="minor"/>
      </rPr>
      <t>Please check the "maximum grant in local currency' tab for the equivalent of AUD 20,000 in your local currency</t>
    </r>
  </si>
  <si>
    <t>Khmer Riel-KHR</t>
  </si>
  <si>
    <t>Vietnam Dong-VND</t>
  </si>
  <si>
    <t>Thai Bath-THB</t>
  </si>
  <si>
    <t>Myanmar Kiat-MMK</t>
  </si>
  <si>
    <t>Lao Kip-LAK</t>
  </si>
  <si>
    <t>Cambodia currency</t>
  </si>
  <si>
    <t>Laos currency</t>
  </si>
  <si>
    <t>Vietnam currency</t>
  </si>
  <si>
    <t>Thailand currency</t>
  </si>
  <si>
    <t>Myanmar currency</t>
  </si>
  <si>
    <t>Currency</t>
  </si>
  <si>
    <t>Project Leader’s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</si>
</sst>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i/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2"/>
      <color theme="1"/>
      <name val="Aptos"/>
      <family val="2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E9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0" fillId="0" borderId="5" xfId="0" applyBorder="1"/>
    <xf numFmtId="0" fontId="4" fillId="2" borderId="1" xfId="0" applyFont="1" applyFill="1" applyBorder="1"/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4" fillId="0" borderId="4" xfId="0" applyFont="1" applyBorder="1"/>
    <xf numFmtId="0" fontId="3" fillId="4" borderId="1" xfId="0" applyFont="1" applyFill="1" applyBorder="1"/>
    <xf numFmtId="0" fontId="1" fillId="4" borderId="1" xfId="0" applyFont="1" applyFill="1" applyBorder="1"/>
    <xf numFmtId="0" fontId="5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4" borderId="5" xfId="0" applyFont="1" applyFill="1" applyBorder="1"/>
    <xf numFmtId="0" fontId="1" fillId="4" borderId="5" xfId="0" applyFont="1" applyFill="1" applyBorder="1"/>
    <xf numFmtId="0" fontId="4" fillId="0" borderId="1" xfId="0" applyFont="1" applyBorder="1"/>
    <xf numFmtId="0" fontId="2" fillId="0" borderId="1" xfId="0" applyFont="1" applyBorder="1"/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3" xfId="0" applyFont="1" applyBorder="1"/>
    <xf numFmtId="0" fontId="8" fillId="2" borderId="1" xfId="0" applyFont="1" applyFill="1" applyBorder="1" applyAlignment="1">
      <alignment horizontal="left" wrapText="1"/>
    </xf>
    <xf numFmtId="0" fontId="9" fillId="0" borderId="0" xfId="0" applyFont="1" applyAlignment="1">
      <alignment horizontal="left" vertical="center" indent="1"/>
    </xf>
    <xf numFmtId="0" fontId="9" fillId="0" borderId="0" xfId="0" applyFont="1"/>
    <xf numFmtId="0" fontId="2" fillId="3" borderId="2" xfId="0" applyFont="1" applyFill="1" applyBorder="1" applyAlignment="1">
      <alignment horizontal="left" wrapText="1"/>
    </xf>
    <xf numFmtId="0" fontId="0" fillId="3" borderId="1" xfId="0" applyFill="1" applyBorder="1"/>
    <xf numFmtId="0" fontId="0" fillId="3" borderId="5" xfId="0" applyFill="1" applyBorder="1"/>
    <xf numFmtId="0" fontId="2" fillId="3" borderId="1" xfId="0" applyFont="1" applyFill="1" applyBorder="1"/>
    <xf numFmtId="0" fontId="11" fillId="0" borderId="1" xfId="0" applyFont="1" applyBorder="1"/>
    <xf numFmtId="164" fontId="0" fillId="0" borderId="1" xfId="1" applyNumberFormat="1" applyFont="1" applyFill="1" applyBorder="1"/>
    <xf numFmtId="164" fontId="0" fillId="0" borderId="0" xfId="1" applyNumberFormat="1" applyFont="1" applyFill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12" fillId="0" borderId="1" xfId="0" applyFont="1" applyBorder="1"/>
    <xf numFmtId="164" fontId="0" fillId="0" borderId="0" xfId="1" applyNumberFormat="1" applyFont="1"/>
    <xf numFmtId="0" fontId="1" fillId="0" borderId="1" xfId="0" applyFont="1" applyBorder="1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12" fillId="5" borderId="1" xfId="0" applyFont="1" applyFill="1" applyBorder="1"/>
    <xf numFmtId="0" fontId="2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6" borderId="6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C87B-4F23-42B7-A065-FEB41EB050BE}">
  <dimension ref="A1:J17"/>
  <sheetViews>
    <sheetView view="pageLayout" topLeftCell="B1" zoomScale="50" zoomScaleNormal="100" zoomScaleSheetLayoutView="84" zoomScalePageLayoutView="50" workbookViewId="0">
      <selection activeCell="I6" sqref="I6"/>
    </sheetView>
  </sheetViews>
  <sheetFormatPr defaultRowHeight="14.5" x14ac:dyDescent="0.35"/>
  <cols>
    <col min="1" max="1" width="8.26953125" style="64" customWidth="1"/>
    <col min="2" max="2" width="19.453125" customWidth="1"/>
    <col min="3" max="3" width="27.54296875" customWidth="1"/>
    <col min="4" max="4" width="13.54296875" bestFit="1" customWidth="1"/>
    <col min="5" max="5" width="9.54296875" customWidth="1"/>
    <col min="6" max="7" width="23.26953125" bestFit="1" customWidth="1"/>
    <col min="8" max="8" width="24.54296875" bestFit="1" customWidth="1"/>
    <col min="9" max="9" width="27.36328125" customWidth="1"/>
    <col min="10" max="10" width="63.36328125" bestFit="1" customWidth="1"/>
  </cols>
  <sheetData>
    <row r="1" spans="1:10" x14ac:dyDescent="0.35">
      <c r="A1" s="52" t="s">
        <v>63</v>
      </c>
    </row>
    <row r="2" spans="1:10" x14ac:dyDescent="0.35">
      <c r="A2" s="4" t="s">
        <v>64</v>
      </c>
    </row>
    <row r="3" spans="1:10" x14ac:dyDescent="0.35">
      <c r="A3" s="65"/>
      <c r="B3" s="50"/>
      <c r="G3" s="48" t="s">
        <v>55</v>
      </c>
      <c r="H3" s="48" t="s">
        <v>56</v>
      </c>
      <c r="I3" s="48" t="s">
        <v>70</v>
      </c>
      <c r="J3" s="59" t="s">
        <v>68</v>
      </c>
    </row>
    <row r="4" spans="1:10" s="8" customFormat="1" ht="139.5" customHeight="1" x14ac:dyDescent="0.35">
      <c r="A4" s="66" t="s">
        <v>1</v>
      </c>
      <c r="B4" s="57" t="s">
        <v>2</v>
      </c>
      <c r="C4" s="58" t="s">
        <v>3</v>
      </c>
      <c r="D4" s="57" t="s">
        <v>4</v>
      </c>
      <c r="E4" s="57" t="s">
        <v>5</v>
      </c>
      <c r="F4" s="57" t="s">
        <v>6</v>
      </c>
      <c r="G4" s="57" t="s">
        <v>76</v>
      </c>
      <c r="H4" s="57" t="s">
        <v>67</v>
      </c>
      <c r="I4" s="57" t="s">
        <v>69</v>
      </c>
      <c r="J4" s="60" t="s">
        <v>75</v>
      </c>
    </row>
    <row r="5" spans="1:10" s="8" customFormat="1" x14ac:dyDescent="0.35">
      <c r="A5" s="67"/>
      <c r="B5" s="14"/>
      <c r="C5" s="14"/>
      <c r="D5" s="15" t="s">
        <v>7</v>
      </c>
      <c r="E5" s="15" t="s">
        <v>8</v>
      </c>
      <c r="F5" s="15" t="s">
        <v>9</v>
      </c>
      <c r="G5" s="15" t="s">
        <v>9</v>
      </c>
      <c r="H5" s="27" t="s">
        <v>9</v>
      </c>
      <c r="I5" s="27" t="s">
        <v>9</v>
      </c>
      <c r="J5" s="61" t="s">
        <v>10</v>
      </c>
    </row>
    <row r="6" spans="1:10" s="8" customFormat="1" x14ac:dyDescent="0.35">
      <c r="A6" s="68">
        <v>1</v>
      </c>
      <c r="B6" s="9" t="s">
        <v>11</v>
      </c>
      <c r="C6" s="9"/>
      <c r="D6" s="12"/>
      <c r="E6" s="12"/>
      <c r="F6" s="12"/>
      <c r="G6" s="6">
        <f>SUBTOTAL(9,G7:G9)</f>
        <v>0</v>
      </c>
      <c r="H6" s="6">
        <f>SUBTOTAL(9,H7:H9)</f>
        <v>0</v>
      </c>
      <c r="I6" s="6">
        <f>SUBTOTAL(9,I7:I9)</f>
        <v>0</v>
      </c>
      <c r="J6" s="62"/>
    </row>
    <row r="7" spans="1:10" s="8" customFormat="1" x14ac:dyDescent="0.35">
      <c r="A7" s="67"/>
      <c r="B7" s="13" t="s">
        <v>72</v>
      </c>
      <c r="C7" s="13"/>
      <c r="D7" s="27"/>
      <c r="E7" s="27"/>
      <c r="F7" s="27"/>
      <c r="G7" s="28">
        <f t="shared" ref="G7:G12" si="0">E7*F7</f>
        <v>0</v>
      </c>
      <c r="H7" s="28"/>
      <c r="I7" s="53">
        <f>G7+H7</f>
        <v>0</v>
      </c>
      <c r="J7" s="63"/>
    </row>
    <row r="8" spans="1:10" s="8" customFormat="1" x14ac:dyDescent="0.35">
      <c r="A8" s="67"/>
      <c r="B8" s="13"/>
      <c r="C8" s="13"/>
      <c r="D8" s="27"/>
      <c r="E8" s="27"/>
      <c r="F8" s="27"/>
      <c r="G8" s="28">
        <f t="shared" si="0"/>
        <v>0</v>
      </c>
      <c r="H8" s="28"/>
      <c r="I8" s="53">
        <f t="shared" ref="I8:I9" si="1">G8+H8</f>
        <v>0</v>
      </c>
      <c r="J8" s="63"/>
    </row>
    <row r="9" spans="1:10" s="8" customFormat="1" x14ac:dyDescent="0.35">
      <c r="A9" s="67"/>
      <c r="B9" s="13"/>
      <c r="C9" s="13"/>
      <c r="D9" s="27"/>
      <c r="E9" s="27"/>
      <c r="F9" s="27"/>
      <c r="G9" s="28">
        <f t="shared" si="0"/>
        <v>0</v>
      </c>
      <c r="H9" s="28"/>
      <c r="I9" s="53">
        <f t="shared" si="1"/>
        <v>0</v>
      </c>
      <c r="J9" s="63"/>
    </row>
    <row r="10" spans="1:10" x14ac:dyDescent="0.35">
      <c r="A10" s="69">
        <v>2</v>
      </c>
      <c r="B10" s="6" t="s">
        <v>12</v>
      </c>
      <c r="C10" s="6"/>
      <c r="D10" s="6"/>
      <c r="E10" s="6"/>
      <c r="F10" s="6"/>
      <c r="G10" s="6">
        <f>SUBTOTAL(9,G11:G12)</f>
        <v>0</v>
      </c>
      <c r="H10" s="6">
        <f>SUBTOTAL(9,H11:H12)</f>
        <v>0</v>
      </c>
      <c r="I10" s="6">
        <f>SUBTOTAL(9,I11:I12)</f>
        <v>0</v>
      </c>
      <c r="J10" s="62"/>
    </row>
    <row r="11" spans="1:10" x14ac:dyDescent="0.35">
      <c r="A11" s="70"/>
      <c r="B11" s="28"/>
      <c r="C11" s="28"/>
      <c r="D11" s="28"/>
      <c r="E11" s="28"/>
      <c r="F11" s="28"/>
      <c r="G11" s="28">
        <f t="shared" si="0"/>
        <v>0</v>
      </c>
      <c r="H11" s="28"/>
      <c r="I11" s="53">
        <f t="shared" ref="I11:I12" si="2">G11+H11</f>
        <v>0</v>
      </c>
      <c r="J11" s="63"/>
    </row>
    <row r="12" spans="1:10" x14ac:dyDescent="0.35">
      <c r="A12" s="70"/>
      <c r="B12" s="28"/>
      <c r="C12" s="28"/>
      <c r="D12" s="28"/>
      <c r="E12" s="28"/>
      <c r="F12" s="28"/>
      <c r="G12" s="28">
        <f t="shared" si="0"/>
        <v>0</v>
      </c>
      <c r="H12" s="28"/>
      <c r="I12" s="53">
        <f t="shared" si="2"/>
        <v>0</v>
      </c>
      <c r="J12" s="63"/>
    </row>
    <row r="13" spans="1:10" x14ac:dyDescent="0.35">
      <c r="F13" s="25" t="s">
        <v>13</v>
      </c>
      <c r="G13" s="26">
        <f>SUBTOTAL(9,G6:G10)</f>
        <v>0</v>
      </c>
      <c r="H13" s="17">
        <f>SUBTOTAL(9,H6:H10)</f>
        <v>0</v>
      </c>
      <c r="I13" s="17">
        <f>SUBTOTAL(9,I6:I10)</f>
        <v>0</v>
      </c>
      <c r="J13" s="63"/>
    </row>
    <row r="15" spans="1:10" ht="16" x14ac:dyDescent="0.35">
      <c r="B15" s="42"/>
    </row>
    <row r="16" spans="1:10" ht="16" x14ac:dyDescent="0.35">
      <c r="B16" s="42"/>
    </row>
    <row r="17" spans="2:2" ht="16" x14ac:dyDescent="0.4">
      <c r="B17" s="43"/>
    </row>
  </sheetData>
  <pageMargins left="0.7" right="0.7" top="0.75" bottom="0.75" header="0.3" footer="0.3"/>
  <pageSetup paperSize="9" scale="49" orientation="landscape" r:id="rId1"/>
  <colBreaks count="2" manualBreakCount="2">
    <brk id="10" max="1048575" man="1"/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2886-A71A-406C-8534-D71BCFB53EE4}">
  <sheetPr>
    <pageSetUpPr fitToPage="1"/>
  </sheetPr>
  <dimension ref="A1:J44"/>
  <sheetViews>
    <sheetView topLeftCell="B18" zoomScale="50" zoomScaleNormal="130" workbookViewId="0">
      <selection activeCell="J38" sqref="J38"/>
    </sheetView>
  </sheetViews>
  <sheetFormatPr defaultRowHeight="14.5" x14ac:dyDescent="0.35"/>
  <cols>
    <col min="1" max="1" width="8.453125" style="4" customWidth="1"/>
    <col min="2" max="2" width="37.453125" style="30" customWidth="1"/>
    <col min="3" max="3" width="46.81640625" customWidth="1"/>
    <col min="4" max="4" width="13.54296875" bestFit="1" customWidth="1"/>
    <col min="5" max="5" width="9.54296875" customWidth="1"/>
    <col min="6" max="6" width="23.26953125" customWidth="1"/>
    <col min="7" max="7" width="23.26953125" bestFit="1" customWidth="1"/>
    <col min="8" max="8" width="23.7265625" bestFit="1" customWidth="1"/>
    <col min="9" max="9" width="24.453125" bestFit="1" customWidth="1"/>
    <col min="10" max="10" width="68.36328125" customWidth="1"/>
  </cols>
  <sheetData>
    <row r="1" spans="1:10" x14ac:dyDescent="0.35">
      <c r="A1" s="3" t="s">
        <v>0</v>
      </c>
      <c r="B1" s="29"/>
      <c r="C1" s="2"/>
    </row>
    <row r="2" spans="1:10" x14ac:dyDescent="0.35">
      <c r="A2" s="4" t="s">
        <v>74</v>
      </c>
      <c r="C2" s="30"/>
    </row>
    <row r="3" spans="1:10" x14ac:dyDescent="0.35">
      <c r="A3" s="24"/>
      <c r="G3" s="48" t="s">
        <v>55</v>
      </c>
      <c r="H3" s="48" t="s">
        <v>56</v>
      </c>
      <c r="I3" s="48" t="s">
        <v>70</v>
      </c>
      <c r="J3" s="54" t="s">
        <v>68</v>
      </c>
    </row>
    <row r="4" spans="1:10" s="8" customFormat="1" ht="116" x14ac:dyDescent="0.35">
      <c r="A4" s="7" t="s">
        <v>1</v>
      </c>
      <c r="B4" s="7" t="s">
        <v>14</v>
      </c>
      <c r="C4" s="35" t="s">
        <v>15</v>
      </c>
      <c r="D4" s="7" t="s">
        <v>4</v>
      </c>
      <c r="E4" s="7" t="s">
        <v>5</v>
      </c>
      <c r="F4" s="44" t="s">
        <v>6</v>
      </c>
      <c r="G4" s="57" t="s">
        <v>71</v>
      </c>
      <c r="H4" s="57" t="s">
        <v>67</v>
      </c>
      <c r="I4" s="57" t="s">
        <v>69</v>
      </c>
      <c r="J4" s="60" t="s">
        <v>75</v>
      </c>
    </row>
    <row r="5" spans="1:10" s="8" customFormat="1" x14ac:dyDescent="0.35">
      <c r="A5" s="13"/>
      <c r="B5" s="14"/>
      <c r="C5" s="36"/>
      <c r="D5" s="15" t="s">
        <v>7</v>
      </c>
      <c r="E5" s="15" t="s">
        <v>8</v>
      </c>
      <c r="F5" s="15" t="s">
        <v>9</v>
      </c>
      <c r="G5" s="15" t="s">
        <v>9</v>
      </c>
      <c r="H5" s="15" t="s">
        <v>9</v>
      </c>
      <c r="I5" s="15" t="s">
        <v>9</v>
      </c>
      <c r="J5" s="15" t="s">
        <v>10</v>
      </c>
    </row>
    <row r="6" spans="1:10" s="8" customFormat="1" ht="29" x14ac:dyDescent="0.35">
      <c r="A6" s="10"/>
      <c r="B6" s="41" t="s">
        <v>16</v>
      </c>
      <c r="C6" s="5"/>
      <c r="D6" s="12"/>
      <c r="E6" s="12"/>
      <c r="F6" s="12"/>
      <c r="G6" s="6">
        <f>SUBTOTAL(9,G7:G36)</f>
        <v>0</v>
      </c>
      <c r="H6" s="6">
        <f t="shared" ref="H6:I6" si="0">SUBTOTAL(9,H7:H36)</f>
        <v>0</v>
      </c>
      <c r="I6" s="6">
        <f t="shared" si="0"/>
        <v>0</v>
      </c>
      <c r="J6" s="28"/>
    </row>
    <row r="7" spans="1:10" ht="29" x14ac:dyDescent="0.35">
      <c r="A7" s="20">
        <v>1.1000000000000001</v>
      </c>
      <c r="B7" s="31" t="s">
        <v>17</v>
      </c>
      <c r="C7" s="37"/>
      <c r="D7" s="1"/>
      <c r="E7" s="1"/>
      <c r="F7" s="1"/>
      <c r="G7" s="1"/>
      <c r="H7" s="45"/>
      <c r="I7" s="1">
        <f>G7+H7</f>
        <v>0</v>
      </c>
      <c r="J7" s="1"/>
    </row>
    <row r="8" spans="1:10" x14ac:dyDescent="0.35">
      <c r="A8" s="20"/>
      <c r="B8" s="31"/>
      <c r="C8" s="37"/>
      <c r="D8" s="1"/>
      <c r="E8" s="1"/>
      <c r="F8" s="1"/>
      <c r="G8" s="1"/>
      <c r="H8" s="45"/>
      <c r="I8" s="1">
        <f t="shared" ref="I8:I37" si="1">G8+H8</f>
        <v>0</v>
      </c>
      <c r="J8" s="1"/>
    </row>
    <row r="9" spans="1:10" x14ac:dyDescent="0.35">
      <c r="A9" s="20">
        <v>1.2</v>
      </c>
      <c r="B9" s="31" t="s">
        <v>18</v>
      </c>
      <c r="C9" s="37"/>
      <c r="D9" s="1"/>
      <c r="E9" s="1"/>
      <c r="F9" s="1"/>
      <c r="G9" s="1"/>
      <c r="H9" s="45"/>
      <c r="I9" s="1">
        <f t="shared" si="1"/>
        <v>0</v>
      </c>
      <c r="J9" s="1"/>
    </row>
    <row r="10" spans="1:10" x14ac:dyDescent="0.35">
      <c r="A10" s="19" t="s">
        <v>19</v>
      </c>
      <c r="B10" s="32" t="s">
        <v>20</v>
      </c>
      <c r="C10" s="38" t="s">
        <v>21</v>
      </c>
      <c r="D10" s="1"/>
      <c r="E10" s="1"/>
      <c r="F10" s="1"/>
      <c r="G10" s="1"/>
      <c r="H10" s="45"/>
      <c r="I10" s="1">
        <f t="shared" si="1"/>
        <v>0</v>
      </c>
      <c r="J10" s="1"/>
    </row>
    <row r="11" spans="1:10" x14ac:dyDescent="0.35">
      <c r="A11" s="19" t="s">
        <v>22</v>
      </c>
      <c r="B11" s="32" t="s">
        <v>23</v>
      </c>
      <c r="C11" s="38" t="s">
        <v>24</v>
      </c>
      <c r="D11" s="1"/>
      <c r="E11" s="1"/>
      <c r="F11" s="1"/>
      <c r="G11" s="1"/>
      <c r="H11" s="45"/>
      <c r="I11" s="1">
        <f t="shared" si="1"/>
        <v>0</v>
      </c>
      <c r="J11" s="1"/>
    </row>
    <row r="12" spans="1:10" x14ac:dyDescent="0.35">
      <c r="A12" s="19"/>
      <c r="B12" s="31"/>
      <c r="C12" s="37"/>
      <c r="D12" s="1"/>
      <c r="E12" s="1"/>
      <c r="F12" s="1"/>
      <c r="G12" s="1"/>
      <c r="H12" s="45"/>
      <c r="I12" s="1">
        <f t="shared" si="1"/>
        <v>0</v>
      </c>
      <c r="J12" s="1"/>
    </row>
    <row r="13" spans="1:10" x14ac:dyDescent="0.35">
      <c r="A13" s="20">
        <v>1.3</v>
      </c>
      <c r="B13" s="31" t="s">
        <v>25</v>
      </c>
      <c r="C13" s="37"/>
      <c r="D13" s="1"/>
      <c r="E13" s="1"/>
      <c r="F13" s="1"/>
      <c r="G13" s="1"/>
      <c r="H13" s="45"/>
      <c r="I13" s="1">
        <f t="shared" si="1"/>
        <v>0</v>
      </c>
      <c r="J13" s="1"/>
    </row>
    <row r="14" spans="1:10" x14ac:dyDescent="0.35">
      <c r="A14" s="19" t="s">
        <v>26</v>
      </c>
      <c r="B14" s="32" t="s">
        <v>27</v>
      </c>
      <c r="C14" s="38"/>
      <c r="D14" s="1"/>
      <c r="E14" s="1"/>
      <c r="F14" s="1"/>
      <c r="G14" s="1"/>
      <c r="H14" s="45"/>
      <c r="I14" s="1">
        <f t="shared" si="1"/>
        <v>0</v>
      </c>
      <c r="J14" s="1"/>
    </row>
    <row r="15" spans="1:10" x14ac:dyDescent="0.35">
      <c r="A15" s="19" t="s">
        <v>28</v>
      </c>
      <c r="B15" s="32" t="s">
        <v>20</v>
      </c>
      <c r="C15" s="38"/>
      <c r="D15" s="1"/>
      <c r="E15" s="1"/>
      <c r="F15" s="1"/>
      <c r="G15" s="1"/>
      <c r="H15" s="45"/>
      <c r="I15" s="1">
        <f t="shared" si="1"/>
        <v>0</v>
      </c>
      <c r="J15" s="1"/>
    </row>
    <row r="16" spans="1:10" x14ac:dyDescent="0.35">
      <c r="A16" s="19" t="s">
        <v>29</v>
      </c>
      <c r="B16" s="32" t="s">
        <v>23</v>
      </c>
      <c r="C16" s="38"/>
      <c r="D16" s="1"/>
      <c r="E16" s="1"/>
      <c r="F16" s="1"/>
      <c r="G16" s="1"/>
      <c r="H16" s="45"/>
      <c r="I16" s="1">
        <f t="shared" si="1"/>
        <v>0</v>
      </c>
      <c r="J16" s="1"/>
    </row>
    <row r="17" spans="1:10" x14ac:dyDescent="0.35">
      <c r="A17" s="19"/>
      <c r="B17" s="32"/>
      <c r="C17" s="38"/>
      <c r="D17" s="1"/>
      <c r="E17" s="1"/>
      <c r="F17" s="1"/>
      <c r="G17" s="1"/>
      <c r="H17" s="45"/>
      <c r="I17" s="1">
        <f t="shared" si="1"/>
        <v>0</v>
      </c>
      <c r="J17" s="1"/>
    </row>
    <row r="18" spans="1:10" ht="29" x14ac:dyDescent="0.35">
      <c r="A18" s="20">
        <v>1.4</v>
      </c>
      <c r="B18" s="31" t="s">
        <v>30</v>
      </c>
      <c r="C18" s="37"/>
      <c r="D18" s="1"/>
      <c r="E18" s="1"/>
      <c r="F18" s="1"/>
      <c r="G18" s="1"/>
      <c r="H18" s="45"/>
      <c r="I18" s="1">
        <f t="shared" si="1"/>
        <v>0</v>
      </c>
      <c r="J18" s="1"/>
    </row>
    <row r="19" spans="1:10" x14ac:dyDescent="0.35">
      <c r="A19" s="22" t="s">
        <v>31</v>
      </c>
      <c r="B19" s="33" t="s">
        <v>32</v>
      </c>
      <c r="C19" s="39"/>
      <c r="D19" s="11"/>
      <c r="E19" s="11"/>
      <c r="F19" s="11"/>
      <c r="G19" s="11"/>
      <c r="H19" s="46"/>
      <c r="I19" s="1">
        <f t="shared" si="1"/>
        <v>0</v>
      </c>
      <c r="J19" s="11"/>
    </row>
    <row r="20" spans="1:10" x14ac:dyDescent="0.35">
      <c r="A20" s="22" t="s">
        <v>33</v>
      </c>
      <c r="B20" s="32" t="s">
        <v>34</v>
      </c>
      <c r="C20" s="38"/>
      <c r="D20" s="1"/>
      <c r="E20" s="1"/>
      <c r="F20" s="1"/>
      <c r="G20" s="1"/>
      <c r="H20" s="45"/>
      <c r="I20" s="1">
        <f t="shared" si="1"/>
        <v>0</v>
      </c>
      <c r="J20" s="1"/>
    </row>
    <row r="21" spans="1:10" x14ac:dyDescent="0.35">
      <c r="A21" s="18"/>
      <c r="B21" s="32"/>
      <c r="C21" s="38"/>
      <c r="D21" s="1"/>
      <c r="E21" s="1"/>
      <c r="F21" s="1"/>
      <c r="G21" s="1"/>
      <c r="H21" s="45"/>
      <c r="I21" s="1">
        <f t="shared" si="1"/>
        <v>0</v>
      </c>
      <c r="J21" s="1"/>
    </row>
    <row r="22" spans="1:10" ht="29" x14ac:dyDescent="0.35">
      <c r="A22" s="21">
        <v>1.5</v>
      </c>
      <c r="B22" s="31" t="s">
        <v>35</v>
      </c>
      <c r="C22" s="37"/>
      <c r="D22" s="1"/>
      <c r="E22" s="1"/>
      <c r="F22" s="1"/>
      <c r="G22" s="1"/>
      <c r="H22" s="45"/>
      <c r="I22" s="1">
        <f t="shared" si="1"/>
        <v>0</v>
      </c>
      <c r="J22" s="1"/>
    </row>
    <row r="23" spans="1:10" x14ac:dyDescent="0.35">
      <c r="A23" s="19" t="s">
        <v>36</v>
      </c>
      <c r="B23" s="32" t="s">
        <v>23</v>
      </c>
      <c r="C23" s="38"/>
      <c r="D23" s="1"/>
      <c r="E23" s="1"/>
      <c r="F23" s="1"/>
      <c r="G23" s="1"/>
      <c r="H23" s="45"/>
      <c r="I23" s="1">
        <f t="shared" si="1"/>
        <v>0</v>
      </c>
      <c r="J23" s="1"/>
    </row>
    <row r="24" spans="1:10" x14ac:dyDescent="0.35">
      <c r="A24" s="19"/>
      <c r="B24" s="32"/>
      <c r="C24" s="38"/>
      <c r="D24" s="1"/>
      <c r="E24" s="1"/>
      <c r="F24" s="1"/>
      <c r="G24" s="1"/>
      <c r="H24" s="45"/>
      <c r="I24" s="1">
        <f t="shared" si="1"/>
        <v>0</v>
      </c>
      <c r="J24" s="1"/>
    </row>
    <row r="25" spans="1:10" ht="29" x14ac:dyDescent="0.35">
      <c r="A25" s="21">
        <v>1.6</v>
      </c>
      <c r="B25" s="31" t="s">
        <v>37</v>
      </c>
      <c r="C25" s="37"/>
      <c r="D25" s="1"/>
      <c r="E25" s="1"/>
      <c r="F25" s="1"/>
      <c r="G25" s="1"/>
      <c r="H25" s="45"/>
      <c r="I25" s="1">
        <f t="shared" si="1"/>
        <v>0</v>
      </c>
      <c r="J25" s="1"/>
    </row>
    <row r="26" spans="1:10" x14ac:dyDescent="0.35">
      <c r="A26" s="22" t="s">
        <v>38</v>
      </c>
      <c r="B26" s="32" t="s">
        <v>34</v>
      </c>
      <c r="C26" s="38"/>
      <c r="D26" s="1"/>
      <c r="E26" s="1"/>
      <c r="F26" s="1"/>
      <c r="G26" s="1"/>
      <c r="H26" s="45"/>
      <c r="I26" s="1">
        <f t="shared" si="1"/>
        <v>0</v>
      </c>
      <c r="J26" s="1"/>
    </row>
    <row r="27" spans="1:10" x14ac:dyDescent="0.35">
      <c r="A27" s="22"/>
      <c r="B27" s="32"/>
      <c r="C27" s="38"/>
      <c r="D27" s="1"/>
      <c r="E27" s="1"/>
      <c r="F27" s="1"/>
      <c r="G27" s="1"/>
      <c r="H27" s="45"/>
      <c r="I27" s="1">
        <f t="shared" si="1"/>
        <v>0</v>
      </c>
      <c r="J27" s="1"/>
    </row>
    <row r="28" spans="1:10" x14ac:dyDescent="0.35">
      <c r="A28" s="21">
        <v>1.7</v>
      </c>
      <c r="B28" s="31" t="s">
        <v>39</v>
      </c>
      <c r="C28" s="37"/>
      <c r="D28" s="1"/>
      <c r="E28" s="1"/>
      <c r="F28" s="1"/>
      <c r="G28" s="1"/>
      <c r="H28" s="45"/>
      <c r="I28" s="1">
        <f t="shared" si="1"/>
        <v>0</v>
      </c>
      <c r="J28" s="1"/>
    </row>
    <row r="29" spans="1:10" x14ac:dyDescent="0.35">
      <c r="A29" s="22" t="s">
        <v>40</v>
      </c>
      <c r="B29" s="32" t="s">
        <v>41</v>
      </c>
      <c r="C29" s="38"/>
      <c r="D29" s="1"/>
      <c r="E29" s="1"/>
      <c r="F29" s="1"/>
      <c r="G29" s="1"/>
      <c r="H29" s="45"/>
      <c r="I29" s="1">
        <f t="shared" si="1"/>
        <v>0</v>
      </c>
      <c r="J29" s="1"/>
    </row>
    <row r="30" spans="1:10" ht="29" x14ac:dyDescent="0.35">
      <c r="A30" s="22" t="s">
        <v>42</v>
      </c>
      <c r="B30" s="32" t="s">
        <v>43</v>
      </c>
      <c r="C30" s="38"/>
      <c r="D30" s="1"/>
      <c r="E30" s="1"/>
      <c r="F30" s="1"/>
      <c r="G30" s="1"/>
      <c r="H30" s="45"/>
      <c r="I30" s="1">
        <f t="shared" si="1"/>
        <v>0</v>
      </c>
      <c r="J30" s="1"/>
    </row>
    <row r="31" spans="1:10" x14ac:dyDescent="0.35">
      <c r="A31" s="23"/>
      <c r="B31" s="34"/>
      <c r="C31" s="40"/>
      <c r="D31" s="1"/>
      <c r="E31" s="1"/>
      <c r="F31" s="1"/>
      <c r="G31" s="1"/>
      <c r="H31" s="45"/>
      <c r="I31" s="1">
        <f t="shared" si="1"/>
        <v>0</v>
      </c>
      <c r="J31" s="1"/>
    </row>
    <row r="32" spans="1:10" x14ac:dyDescent="0.35">
      <c r="A32" s="21">
        <v>1.8</v>
      </c>
      <c r="B32" s="31" t="s">
        <v>44</v>
      </c>
      <c r="C32" s="37"/>
      <c r="D32" s="1"/>
      <c r="E32" s="1"/>
      <c r="F32" s="1"/>
      <c r="G32" s="1"/>
      <c r="H32" s="45"/>
      <c r="I32" s="1">
        <f t="shared" si="1"/>
        <v>0</v>
      </c>
      <c r="J32" s="1"/>
    </row>
    <row r="33" spans="1:10" x14ac:dyDescent="0.35">
      <c r="A33" s="22" t="s">
        <v>45</v>
      </c>
      <c r="B33" s="32" t="s">
        <v>46</v>
      </c>
      <c r="C33" s="38"/>
      <c r="D33" s="1"/>
      <c r="E33" s="1"/>
      <c r="F33" s="1"/>
      <c r="G33" s="1"/>
      <c r="H33" s="45"/>
      <c r="I33" s="1">
        <f t="shared" si="1"/>
        <v>0</v>
      </c>
      <c r="J33" s="1"/>
    </row>
    <row r="34" spans="1:10" x14ac:dyDescent="0.35">
      <c r="A34" s="22"/>
      <c r="B34" s="32"/>
      <c r="C34" s="38"/>
      <c r="D34" s="1"/>
      <c r="E34" s="1"/>
      <c r="F34" s="1"/>
      <c r="G34" s="1"/>
      <c r="H34" s="45"/>
      <c r="I34" s="1">
        <f t="shared" si="1"/>
        <v>0</v>
      </c>
      <c r="J34" s="1"/>
    </row>
    <row r="35" spans="1:10" ht="29" x14ac:dyDescent="0.35">
      <c r="A35" s="21">
        <v>1.9</v>
      </c>
      <c r="B35" s="31" t="s">
        <v>47</v>
      </c>
      <c r="C35" s="37"/>
      <c r="D35" s="1"/>
      <c r="E35" s="1"/>
      <c r="F35" s="1"/>
      <c r="G35" s="1"/>
      <c r="H35" s="45"/>
      <c r="I35" s="1">
        <f t="shared" si="1"/>
        <v>0</v>
      </c>
      <c r="J35" s="1"/>
    </row>
    <row r="36" spans="1:10" x14ac:dyDescent="0.35">
      <c r="A36" s="22" t="s">
        <v>48</v>
      </c>
      <c r="B36" s="32" t="s">
        <v>23</v>
      </c>
      <c r="C36" s="38"/>
      <c r="D36" s="1"/>
      <c r="E36" s="1"/>
      <c r="F36" s="1"/>
      <c r="G36" s="1"/>
      <c r="H36" s="45"/>
      <c r="I36" s="1">
        <f t="shared" si="1"/>
        <v>0</v>
      </c>
      <c r="J36" s="1"/>
    </row>
    <row r="37" spans="1:10" x14ac:dyDescent="0.35">
      <c r="A37" s="22"/>
      <c r="B37" s="32"/>
      <c r="C37" s="38"/>
      <c r="D37" s="1"/>
      <c r="E37" s="1"/>
      <c r="F37" s="1"/>
      <c r="G37" s="1"/>
      <c r="H37" s="45"/>
      <c r="I37" s="1">
        <f t="shared" si="1"/>
        <v>0</v>
      </c>
      <c r="J37" s="1"/>
    </row>
    <row r="38" spans="1:10" ht="29" x14ac:dyDescent="0.35">
      <c r="A38" s="5">
        <v>2</v>
      </c>
      <c r="B38" s="41" t="s">
        <v>49</v>
      </c>
      <c r="C38" s="6"/>
      <c r="D38" s="6"/>
      <c r="E38" s="6"/>
      <c r="F38" s="6"/>
      <c r="G38" s="6">
        <f>SUBTOTAL(9,G39:G43)</f>
        <v>0</v>
      </c>
      <c r="H38" s="6">
        <f>SUBTOTAL(9,H39:H43)</f>
        <v>0</v>
      </c>
      <c r="I38" s="6">
        <f>SUBTOTAL(9,I39:I43)</f>
        <v>0</v>
      </c>
      <c r="J38" s="28"/>
    </row>
    <row r="39" spans="1:10" x14ac:dyDescent="0.35">
      <c r="A39" s="21">
        <v>2.1</v>
      </c>
      <c r="B39" s="31" t="s">
        <v>50</v>
      </c>
      <c r="C39" s="37"/>
      <c r="D39" s="1"/>
      <c r="E39" s="1"/>
      <c r="F39" s="1"/>
      <c r="G39" s="1"/>
      <c r="H39" s="45"/>
      <c r="I39" s="1">
        <v>0</v>
      </c>
      <c r="J39" s="1"/>
    </row>
    <row r="40" spans="1:10" x14ac:dyDescent="0.35">
      <c r="A40" s="21">
        <v>2.2000000000000002</v>
      </c>
      <c r="B40" s="31" t="s">
        <v>51</v>
      </c>
      <c r="C40" s="37"/>
      <c r="D40" s="1"/>
      <c r="E40" s="1"/>
      <c r="F40" s="1"/>
      <c r="G40" s="1"/>
      <c r="H40" s="45"/>
      <c r="I40" s="1">
        <v>0</v>
      </c>
      <c r="J40" s="1"/>
    </row>
    <row r="41" spans="1:10" x14ac:dyDescent="0.35">
      <c r="A41" s="21">
        <v>2.2999999999999998</v>
      </c>
      <c r="B41" s="31" t="s">
        <v>52</v>
      </c>
      <c r="C41" s="37"/>
      <c r="D41" s="1"/>
      <c r="E41" s="1"/>
      <c r="F41" s="1"/>
      <c r="G41" s="1"/>
      <c r="H41" s="45"/>
      <c r="I41" s="1">
        <v>0</v>
      </c>
      <c r="J41" s="1"/>
    </row>
    <row r="42" spans="1:10" ht="29" x14ac:dyDescent="0.35">
      <c r="A42" s="21">
        <v>2.4</v>
      </c>
      <c r="B42" s="31" t="s">
        <v>53</v>
      </c>
      <c r="C42" s="37"/>
      <c r="D42" s="1"/>
      <c r="E42" s="1"/>
      <c r="F42" s="1"/>
      <c r="G42" s="1"/>
      <c r="H42" s="45"/>
      <c r="I42" s="1">
        <v>0</v>
      </c>
      <c r="J42" s="1"/>
    </row>
    <row r="43" spans="1:10" ht="29" x14ac:dyDescent="0.35">
      <c r="A43" s="21">
        <v>2.5</v>
      </c>
      <c r="B43" s="31" t="s">
        <v>54</v>
      </c>
      <c r="C43" s="37"/>
      <c r="D43" s="1"/>
      <c r="E43" s="1"/>
      <c r="F43" s="1"/>
      <c r="G43" s="1"/>
      <c r="H43" s="45"/>
      <c r="I43" s="1">
        <v>0</v>
      </c>
      <c r="J43" s="1"/>
    </row>
    <row r="44" spans="1:10" x14ac:dyDescent="0.35">
      <c r="F44" s="16" t="s">
        <v>13</v>
      </c>
      <c r="G44" s="17">
        <f>SUBTOTAL(9,G6:G43)</f>
        <v>0</v>
      </c>
      <c r="H44" s="17">
        <f>SUBTOTAL(9,H6:H43)</f>
        <v>0</v>
      </c>
      <c r="I44" s="17">
        <f>SUBTOTAL(9,I6:I43)</f>
        <v>0</v>
      </c>
      <c r="J44" s="56"/>
    </row>
  </sheetData>
  <pageMargins left="0.7" right="0.7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267C-C31A-40BE-91E0-6256F38C2AC0}">
  <dimension ref="A1:E12"/>
  <sheetViews>
    <sheetView tabSelected="1" zoomScaleNormal="100" zoomScaleSheetLayoutView="114" workbookViewId="0">
      <selection activeCell="C13" sqref="C13"/>
    </sheetView>
  </sheetViews>
  <sheetFormatPr defaultRowHeight="14.5" x14ac:dyDescent="0.35"/>
  <cols>
    <col min="1" max="1" width="21.08984375" style="4" customWidth="1"/>
    <col min="2" max="2" width="18.6328125" style="4" customWidth="1"/>
    <col min="3" max="3" width="30.54296875" bestFit="1" customWidth="1"/>
    <col min="4" max="4" width="17.54296875" bestFit="1" customWidth="1"/>
    <col min="5" max="5" width="76" bestFit="1" customWidth="1"/>
    <col min="6" max="6" width="13.54296875" bestFit="1" customWidth="1"/>
    <col min="7" max="7" width="9.54296875" customWidth="1"/>
    <col min="8" max="9" width="23.26953125" bestFit="1" customWidth="1"/>
    <col min="10" max="10" width="24.54296875" bestFit="1" customWidth="1"/>
    <col min="11" max="11" width="27.36328125" customWidth="1"/>
    <col min="12" max="12" width="34.6328125" customWidth="1"/>
  </cols>
  <sheetData>
    <row r="1" spans="1:5" ht="15" thickBot="1" x14ac:dyDescent="0.4">
      <c r="A1" s="52" t="s">
        <v>73</v>
      </c>
      <c r="B1" s="52"/>
      <c r="C1" s="55">
        <v>20000</v>
      </c>
      <c r="D1" s="55"/>
    </row>
    <row r="2" spans="1:5" ht="15" thickBot="1" x14ac:dyDescent="0.4">
      <c r="A2" s="71" t="s">
        <v>88</v>
      </c>
      <c r="B2" s="35" t="s">
        <v>65</v>
      </c>
      <c r="C2" s="47" t="s">
        <v>66</v>
      </c>
      <c r="D2" s="35" t="s">
        <v>87</v>
      </c>
      <c r="E2" s="47" t="s">
        <v>62</v>
      </c>
    </row>
    <row r="3" spans="1:5" x14ac:dyDescent="0.35">
      <c r="A3" s="51" t="s">
        <v>82</v>
      </c>
      <c r="B3" s="49">
        <f>2933.6</f>
        <v>2933.6</v>
      </c>
      <c r="C3" s="49">
        <f>B3*$C$1</f>
        <v>58672000</v>
      </c>
      <c r="D3" s="51" t="s">
        <v>77</v>
      </c>
      <c r="E3" s="1" t="s">
        <v>61</v>
      </c>
    </row>
    <row r="4" spans="1:5" x14ac:dyDescent="0.35">
      <c r="A4" s="51" t="s">
        <v>83</v>
      </c>
      <c r="B4" s="49">
        <f>15050</f>
        <v>15050</v>
      </c>
      <c r="C4" s="49">
        <f t="shared" ref="C4" si="0">B4*$C$1</f>
        <v>301000000</v>
      </c>
      <c r="D4" s="51" t="s">
        <v>81</v>
      </c>
      <c r="E4" s="1" t="s">
        <v>59</v>
      </c>
    </row>
    <row r="5" spans="1:5" x14ac:dyDescent="0.35">
      <c r="A5" s="51" t="s">
        <v>85</v>
      </c>
      <c r="B5" s="49">
        <f>21.8777</f>
        <v>21.877700000000001</v>
      </c>
      <c r="C5" s="49">
        <f>B5*$C$1</f>
        <v>437554</v>
      </c>
      <c r="D5" s="51" t="s">
        <v>79</v>
      </c>
      <c r="E5" s="1" t="s">
        <v>58</v>
      </c>
    </row>
    <row r="6" spans="1:5" x14ac:dyDescent="0.35">
      <c r="A6" s="51" t="s">
        <v>84</v>
      </c>
      <c r="B6" s="49">
        <f>17739.2</f>
        <v>17739.2</v>
      </c>
      <c r="C6" s="49">
        <f>B6*$C$1</f>
        <v>354784000</v>
      </c>
      <c r="D6" s="51" t="s">
        <v>78</v>
      </c>
      <c r="E6" s="1" t="s">
        <v>57</v>
      </c>
    </row>
    <row r="7" spans="1:5" x14ac:dyDescent="0.35">
      <c r="A7" s="51" t="s">
        <v>86</v>
      </c>
      <c r="B7" s="49">
        <f>2553.78</f>
        <v>2553.7800000000002</v>
      </c>
      <c r="C7" s="49">
        <f>B7*$C$1</f>
        <v>51075600.000000007</v>
      </c>
      <c r="D7" s="51" t="s">
        <v>80</v>
      </c>
      <c r="E7" s="1" t="s">
        <v>60</v>
      </c>
    </row>
    <row r="10" spans="1:5" ht="16" x14ac:dyDescent="0.35">
      <c r="C10" s="42"/>
      <c r="D10" s="42"/>
    </row>
    <row r="11" spans="1:5" ht="16" x14ac:dyDescent="0.35">
      <c r="C11" s="42"/>
      <c r="D11" s="42"/>
    </row>
    <row r="12" spans="1:5" ht="16" x14ac:dyDescent="0.4">
      <c r="C12" s="43"/>
      <c r="D12" s="43"/>
    </row>
  </sheetData>
  <pageMargins left="0.7" right="0.7" top="0.75" bottom="0.75" header="0.3" footer="0.3"/>
  <pageSetup paperSize="9" scale="71" orientation="landscape" r:id="rId1"/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uidance xmlns="52f66c23-e7d5-4572-896a-329bf91e06e4" xsi:nil="true"/>
    <lcf76f155ced4ddcb4097134ff3c332f xmlns="52f66c23-e7d5-4572-896a-329bf91e06e4">
      <Terms xmlns="http://schemas.microsoft.com/office/infopath/2007/PartnerControls"/>
    </lcf76f155ced4ddcb4097134ff3c332f>
    <TaxCatchAll xmlns="e5df3c0f-e1b3-4213-b5ca-2665fbea69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2606A900E0B14598C2AA7FBF2CA88C" ma:contentTypeVersion="15" ma:contentTypeDescription="Create a new document." ma:contentTypeScope="" ma:versionID="e39d9579000c7bc2b5cfaa0b0215c410">
  <xsd:schema xmlns:xsd="http://www.w3.org/2001/XMLSchema" xmlns:xs="http://www.w3.org/2001/XMLSchema" xmlns:p="http://schemas.microsoft.com/office/2006/metadata/properties" xmlns:ns2="52f66c23-e7d5-4572-896a-329bf91e06e4" xmlns:ns3="e5df3c0f-e1b3-4213-b5ca-2665fbea6958" targetNamespace="http://schemas.microsoft.com/office/2006/metadata/properties" ma:root="true" ma:fieldsID="7981e4f91dfae14a412895a1ab852bc9" ns2:_="" ns3:_="">
    <xsd:import namespace="52f66c23-e7d5-4572-896a-329bf91e06e4"/>
    <xsd:import namespace="e5df3c0f-e1b3-4213-b5ca-2665fbea69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Guidanc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66c23-e7d5-4572-896a-329bf91e0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00eb7d5-ca27-4af2-baac-ce43792536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Guidance" ma:index="21" nillable="true" ma:displayName="Guidance" ma:format="Dropdown" ma:internalName="Guidance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f3c0f-e1b3-4213-b5ca-2665fbea69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4553e21-015e-4e02-a74a-7688762d2da0}" ma:internalName="TaxCatchAll" ma:showField="CatchAllData" ma:web="e5df3c0f-e1b3-4213-b5ca-2665fbea69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CB3225-40EB-4476-A885-DE4F6B4C79A4}">
  <ds:schemaRefs>
    <ds:schemaRef ds:uri="http://schemas.microsoft.com/office/2006/metadata/properties"/>
    <ds:schemaRef ds:uri="http://schemas.microsoft.com/office/infopath/2007/PartnerControls"/>
    <ds:schemaRef ds:uri="52f66c23-e7d5-4572-896a-329bf91e06e4"/>
    <ds:schemaRef ds:uri="e5df3c0f-e1b3-4213-b5ca-2665fbea6958"/>
  </ds:schemaRefs>
</ds:datastoreItem>
</file>

<file path=customXml/itemProps2.xml><?xml version="1.0" encoding="utf-8"?>
<ds:datastoreItem xmlns:ds="http://schemas.openxmlformats.org/officeDocument/2006/customXml" ds:itemID="{A9823CCE-0941-4C23-B5BB-590C6CD14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66c23-e7d5-4572-896a-329bf91e06e4"/>
    <ds:schemaRef ds:uri="e5df3c0f-e1b3-4213-b5ca-2665fbea6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599D3C-6446-4111-9E6D-17DF76651B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template</vt:lpstr>
      <vt:lpstr>Budget example</vt:lpstr>
      <vt:lpstr>Maximum grant in local currency</vt:lpstr>
      <vt:lpstr>'Budget example'!Print_Area</vt:lpstr>
      <vt:lpstr>'Budget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Dang, Huong</dc:creator>
  <cp:keywords>[SEC=OFFICIAL]</cp:keywords>
  <dc:description/>
  <cp:lastModifiedBy>Huong Dang</cp:lastModifiedBy>
  <cp:revision/>
  <dcterms:created xsi:type="dcterms:W3CDTF">2026-01-15T09:42:44Z</dcterms:created>
  <dcterms:modified xsi:type="dcterms:W3CDTF">2026-02-24T03:45:00Z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0x010100222606A900E0B14598C2AA7FBF2CA88C</vt:lpwstr>
  </property>
  <property fmtid="{D5CDD505-2E9C-101B-9397-08002B2CF9AE}" pid="3" name="MediaServiceImageTags">
    <vt:lpwstr/>
  </property>
  <property fmtid="{D5CDD505-2E9C-101B-9397-08002B2CF9AE}" pid="4" name="PM_Caveats_Count">
    <vt:lpwstr>0</vt:lpwstr>
  </property>
  <property fmtid="{D5CDD505-2E9C-101B-9397-08002B2CF9AE}" pid="5" name="PM_Namespace">
    <vt:lpwstr>gov.au</vt:lpwstr>
  </property>
  <property fmtid="{D5CDD505-2E9C-101B-9397-08002B2CF9AE}" pid="6" name="PM_Version">
    <vt:lpwstr>2018.4</vt:lpwstr>
  </property>
  <property fmtid="{D5CDD505-2E9C-101B-9397-08002B2CF9AE}" pid="7" name="PM_Note">
    <vt:lpwstr/>
  </property>
  <property fmtid="{D5CDD505-2E9C-101B-9397-08002B2CF9AE}" pid="8" name="PMHMAC">
    <vt:lpwstr>v=2022.1;a=SHA256;h=40FF47DB7CD938FBA25490B582AF88EF7EEE9280E8D4EFD11217D2B8D5FC09EB</vt:lpwstr>
  </property>
  <property fmtid="{D5CDD505-2E9C-101B-9397-08002B2CF9AE}" pid="9" name="PM_Qualifier">
    <vt:lpwstr/>
  </property>
  <property fmtid="{D5CDD505-2E9C-101B-9397-08002B2CF9AE}" pid="10" name="PM_SecurityClassification">
    <vt:lpwstr>OFFICIAL</vt:lpwstr>
  </property>
  <property fmtid="{D5CDD505-2E9C-101B-9397-08002B2CF9AE}" pid="11" name="PM_ProtectiveMarkingValue_Header">
    <vt:lpwstr>OFFICIAL</vt:lpwstr>
  </property>
  <property fmtid="{D5CDD505-2E9C-101B-9397-08002B2CF9AE}" pid="12" name="PM_OriginationTimeStamp">
    <vt:lpwstr>2026-01-19T02:37:57Z</vt:lpwstr>
  </property>
  <property fmtid="{D5CDD505-2E9C-101B-9397-08002B2CF9AE}" pid="13" name="PM_DownTo">
    <vt:lpwstr/>
  </property>
  <property fmtid="{D5CDD505-2E9C-101B-9397-08002B2CF9AE}" pid="14" name="PM_Markers">
    <vt:lpwstr/>
  </property>
  <property fmtid="{D5CDD505-2E9C-101B-9397-08002B2CF9AE}" pid="15" name="PM_DisplayValueSecClassificationWithQualifier">
    <vt:lpwstr>OFFICIAL</vt:lpwstr>
  </property>
  <property fmtid="{D5CDD505-2E9C-101B-9397-08002B2CF9AE}" pid="16" name="PM_Expires">
    <vt:lpwstr/>
  </property>
  <property fmtid="{D5CDD505-2E9C-101B-9397-08002B2CF9AE}" pid="17" name="PM_InsertionValue">
    <vt:lpwstr>OFFICIAL</vt:lpwstr>
  </property>
  <property fmtid="{D5CDD505-2E9C-101B-9397-08002B2CF9AE}" pid="18" name="PM_Originator_Hash_SHA1">
    <vt:lpwstr>BC0A8F3044D5C664AF45266CEF252802E56DBB61</vt:lpwstr>
  </property>
  <property fmtid="{D5CDD505-2E9C-101B-9397-08002B2CF9AE}" pid="19" name="PM_Originating_FileId">
    <vt:lpwstr>A684AE5C41704D2694123EDCCA519533</vt:lpwstr>
  </property>
  <property fmtid="{D5CDD505-2E9C-101B-9397-08002B2CF9AE}" pid="20" name="PM_ProtectiveMarkingValue_Footer">
    <vt:lpwstr>OFFICIAL</vt:lpwstr>
  </property>
  <property fmtid="{D5CDD505-2E9C-101B-9397-08002B2CF9AE}" pid="21" name="PM_Display">
    <vt:lpwstr>OFFICIAL</vt:lpwstr>
  </property>
  <property fmtid="{D5CDD505-2E9C-101B-9397-08002B2CF9AE}" pid="22" name="PM_OriginatorUserAccountName_SHA256">
    <vt:lpwstr>084C27CF9AAEB444B2BA310306EC6461BFFB59D348C216A8A9A03B6E0D97CE45</vt:lpwstr>
  </property>
  <property fmtid="{D5CDD505-2E9C-101B-9397-08002B2CF9AE}" pid="23" name="PM_OriginatorDomainName_SHA256">
    <vt:lpwstr>6F3591835F3B2A8A025B00B5BA6418010DA3A17C9C26EA9C049FFD28039489A2</vt:lpwstr>
  </property>
  <property fmtid="{D5CDD505-2E9C-101B-9397-08002B2CF9AE}" pid="24" name="PMUuid">
    <vt:lpwstr>v=2022.2;d=gov.au;g=46DD6D7C-8107-577B-BC6E-F348953B2E44</vt:lpwstr>
  </property>
  <property fmtid="{D5CDD505-2E9C-101B-9397-08002B2CF9AE}" pid="25" name="PM_Hash_Version">
    <vt:lpwstr>2022.1</vt:lpwstr>
  </property>
  <property fmtid="{D5CDD505-2E9C-101B-9397-08002B2CF9AE}" pid="26" name="PM_Hash_Salt_Prev">
    <vt:lpwstr>CE6494EDB7D33766BFB33BD09127E7A2</vt:lpwstr>
  </property>
  <property fmtid="{D5CDD505-2E9C-101B-9397-08002B2CF9AE}" pid="27" name="PM_Hash_Salt">
    <vt:lpwstr>CE6494EDB7D33766BFB33BD09127E7A2</vt:lpwstr>
  </property>
  <property fmtid="{D5CDD505-2E9C-101B-9397-08002B2CF9AE}" pid="28" name="PM_Hash_SHA1">
    <vt:lpwstr>F077C511DD11F6112AA64EAFBD505F9EFCF9F764</vt:lpwstr>
  </property>
</Properties>
</file>